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75" windowWidth="15330" windowHeight="43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<sst xmlns="http://schemas.openxmlformats.org/spreadsheetml/2006/main" count="176" uniqueCount="167">
  <si>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</si>
  <si>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</si>
  <si>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</si>
  <si>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</si>
  <si>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</si>
  <si>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</si>
  <si>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</si>
  <si>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</si>
  <si>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</si>
  <si>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</si>
  <si>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</si>
  <si>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</si>
  <si>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</si>
  <si>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</si>
  <si>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</si>
  <si>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</si>
  <si>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</si>
  <si>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</si>
  <si>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</si>
  <si>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</si>
  <si>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</si>
  <si>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</si>
  <si>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</si>
  <si>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</si>
  <si>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</si>
  <si>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</si>
  <si>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</si>
  <si>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</si>
  <si>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</si>
  <si>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</si>
  <si>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</si>
  <si>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</si>
  <si>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</si>
  <si>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</si>
  <si>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</si>
  <si>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</si>
  <si>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</si>
  <si>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</si>
  <si>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</si>
  <si>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</si>
  <si>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</si>
  <si>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</si>
  <si>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</si>
  <si>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</si>
  <si>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</si>
  <si>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</si>
  <si>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</si>
  <si>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</si>
  <si>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</si>
  <si>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</si>
  <si>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</si>
  <si>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</si>
  <si>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</si>
  <si>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</si>
  <si>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</si>
  <si>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</si>
  <si>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</si>
  <si>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</si>
  <si>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</si>
  <si>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</si>
  <si>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</si>
  <si>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</si>
  <si>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</si>
  <si>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</si>
  <si>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</si>
  <si>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</si>
  <si>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</si>
  <si>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</si>
  <si>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</si>
  <si>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</si>
  <si>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</si>
  <si>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</si>
  <si>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</si>
  <si>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</si>
  <si>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</si>
  <si>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</si>
  <si>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</si>
  <si>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</si>
  <si>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</si>
  <si>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</si>
  <si>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</si>
  <si>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</si>
  <si>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</si>
  <si>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</si>
  <si>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</si>
  <si>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</si>
  <si>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</si>
  <si>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</si>
  <si>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</si>
  <si>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</si>
  <si>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</si>
  <si>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</si>
  <si>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</si>
  <si>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</si>
  <si>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</si>
  <si>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</si>
  <si>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</si>
  <si>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</si>
  <si>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</si>
  <si>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</si>
  <si>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</si>
  <si>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</si>
  <si>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</si>
  <si>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</si>
  <si>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</si>
  <si>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</si>
  <si>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</si>
  <si>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</si>
  <si>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</si>
  <si>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</si>
  <si>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</si>
  <si>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</si>
  <si>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</si>
  <si>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</si>
  <si>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</si>
  <si>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</si>
  <si>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</si>
  <si>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</si>
  <si>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</si>
  <si>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</si>
  <si>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</si>
  <si>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</si>
  <si>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</si>
  <si>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</si>
  <si>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</si>
  <si>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</si>
  <si>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</si>
  <si>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</si>
  <si>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</si>
  <si>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</si>
  <si>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</si>
  <si>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</si>
  <si>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</si>
  <si>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</si>
  <si>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</si>
  <si>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</si>
  <si>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</si>
  <si>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</si>
  <si>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</si>
  <si>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Сумма</t>
  </si>
  <si>
    <t>Прочие субсидии бюджетам городских округов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</si>
  <si>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</si>
  <si>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</si>
  <si>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</si>
  <si>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</si>
  <si>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</si>
  <si>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</si>
  <si>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000 2 02 25466 04 0000 151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</si>
  <si>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</si>
  <si>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</si>
  <si>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</si>
  <si>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плановый период 2019 и 2020 годов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</si>
  <si>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</si>
  <si>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капитальный ремонт, ремонт и содержание автомобильных дорог общего пользования местного значения Республики Крым за счет средств дорожного фонда)</t>
  </si>
  <si>
    <t>000 2 02 20041 04 0106 151</t>
  </si>
  <si>
    <t>000 2 02 25097 04 0000 151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</si>
  <si>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</si>
  <si>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000 2 02 25467 04 0000 151</t>
  </si>
  <si>
    <t>000 2 02 35462 04 0022 151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</si>
  <si>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(на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17.02.2017     № 357-ЗРК/2017 "О предоставлении компенсации расходов на уплату взноса на капитальный ремонт общего имущества в многоквартирном доме в Республики Крым)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</si>
  <si>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</si>
  <si>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000 2 02 39999 04 0023 151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</si>
  <si>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</si>
  <si>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</si>
  <si>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000 2 02 29999 04 0107 151</t>
  </si>
  <si>
    <t>Прочие субсидии бюджетам городских округов (на мероприятия по разработке программ комплексного развития систем социальной, транспортной, коммунальной инфраструктур поселений и городских округов Республики Крым, подготовку правил землепользования и застройки сельских поселений Республики Крым)</t>
  </si>
  <si>
    <t>от 25.05.2018 № 1-74/4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</si>
</sst>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8" fillId="32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center" wrapText="1"/>
    </xf>
    <xf numFmtId="0" fontId="7" fillId="32" borderId="14" xfId="0" applyFont="1" applyFill="1" applyBorder="1" applyAlignment="1">
      <alignment vertical="center" wrapText="1"/>
    </xf>
    <xf numFmtId="4" fontId="7" fillId="32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justify" wrapText="1"/>
    </xf>
    <xf numFmtId="172" fontId="6" fillId="32" borderId="10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 wrapText="1"/>
    </xf>
    <xf numFmtId="4" fontId="6" fillId="35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justify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3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12" customWidth="1"/>
    <col min="2" max="2" width="88.00390625" style="12" customWidth="1"/>
    <col min="3" max="3" width="22.00390625" style="12" customWidth="1"/>
    <col min="4" max="4" width="22.875" style="1" customWidth="1"/>
    <col min="5" max="5" width="24.2539062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78" t="s">
        <v>33</v>
      </c>
      <c r="D1" s="78"/>
      <c r="E1" s="78"/>
    </row>
    <row r="2" spans="1:5" ht="117.75" customHeight="1">
      <c r="A2" s="3"/>
      <c r="B2" s="3"/>
      <c r="C2" s="77" t="s">
        <v>152</v>
      </c>
      <c r="D2" s="77"/>
      <c r="E2" s="77"/>
    </row>
    <row r="3" spans="1:5" ht="27" customHeight="1">
      <c r="A3" s="3"/>
      <c r="B3" s="3"/>
      <c r="C3" s="79" t="s">
        <v>166</v>
      </c>
      <c r="D3" s="79"/>
      <c r="E3" s="79"/>
    </row>
    <row r="4" spans="1:5" ht="57" customHeight="1">
      <c r="A4" s="80" t="s">
        <v>151</v>
      </c>
      <c r="B4" s="80"/>
      <c r="C4" s="80"/>
      <c r="D4" s="80"/>
      <c r="E4" s="80"/>
    </row>
    <row r="5" spans="1:5" ht="18.75">
      <c r="A5" s="10"/>
      <c r="B5" s="13"/>
      <c r="C5" s="13"/>
      <c r="E5" s="13" t="s">
        <v>34</v>
      </c>
    </row>
    <row r="6" spans="1:5" ht="24.75" customHeight="1">
      <c r="A6" s="81" t="s">
        <v>1</v>
      </c>
      <c r="B6" s="81" t="s">
        <v>2</v>
      </c>
      <c r="C6" s="82" t="s">
        <v>139</v>
      </c>
      <c r="D6" s="82"/>
      <c r="E6" s="82"/>
    </row>
    <row r="7" spans="1:5" ht="35.25" customHeight="1">
      <c r="A7" s="81"/>
      <c r="B7" s="81"/>
      <c r="C7" s="54" t="s">
        <v>126</v>
      </c>
      <c r="D7" s="54" t="s">
        <v>127</v>
      </c>
      <c r="E7" s="54" t="s">
        <v>128</v>
      </c>
    </row>
    <row r="8" spans="1:5" ht="26.25" customHeight="1">
      <c r="A8" s="55" t="s">
        <v>3</v>
      </c>
      <c r="B8" s="55" t="s">
        <v>4</v>
      </c>
      <c r="C8" s="56">
        <f>C9+C10+C11+C12+C13+C14+C15+C16+C17+C18+C19+C20+C21+C22+C25+C26</f>
        <v>1017355552.52</v>
      </c>
      <c r="D8" s="56">
        <f>D9+D10+D11+D12+D13+D14+D15+D16+D17+D18+D19+D20+D21+D22+D25+D26</f>
        <v>1084990361.34</v>
      </c>
      <c r="E8" s="56">
        <f>E9+E10+E11+E12+E13+E14+E15+E16+E17+E18+E19+E20+E21+E22+E25+E26</f>
        <v>1148351990.77</v>
      </c>
    </row>
    <row r="9" spans="1:5" s="21" customFormat="1" ht="24" customHeight="1">
      <c r="A9" s="52" t="s">
        <v>5</v>
      </c>
      <c r="B9" s="53" t="s">
        <v>6</v>
      </c>
      <c r="C9" s="25">
        <v>392714700</v>
      </c>
      <c r="D9" s="25">
        <v>421683524</v>
      </c>
      <c r="E9" s="25">
        <v>448529621</v>
      </c>
    </row>
    <row r="10" spans="1:5" ht="34.5" customHeight="1">
      <c r="A10" s="33" t="s">
        <v>123</v>
      </c>
      <c r="B10" s="34" t="s">
        <v>107</v>
      </c>
      <c r="C10" s="58">
        <v>6501941.52</v>
      </c>
      <c r="D10" s="58">
        <v>7334993.34</v>
      </c>
      <c r="E10" s="58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6" t="s">
        <v>41</v>
      </c>
      <c r="B12" s="27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8510000</v>
      </c>
      <c r="D15" s="9">
        <v>8680000</v>
      </c>
      <c r="E15" s="9">
        <v>8853000</v>
      </c>
    </row>
    <row r="16" spans="1:5" ht="76.5" customHeight="1">
      <c r="A16" s="14" t="s">
        <v>15</v>
      </c>
      <c r="B16" s="16" t="s">
        <v>16</v>
      </c>
      <c r="C16" s="25">
        <v>235500000</v>
      </c>
      <c r="D16" s="25">
        <v>254400000</v>
      </c>
      <c r="E16" s="25">
        <v>274850000</v>
      </c>
    </row>
    <row r="17" spans="1:5" ht="76.5" customHeight="1">
      <c r="A17" s="22" t="s">
        <v>43</v>
      </c>
      <c r="B17" s="6" t="s">
        <v>42</v>
      </c>
      <c r="C17" s="25">
        <v>1515</v>
      </c>
      <c r="D17" s="25">
        <v>0</v>
      </c>
      <c r="E17" s="25">
        <v>0</v>
      </c>
    </row>
    <row r="18" spans="1:5" ht="39.75" customHeight="1">
      <c r="A18" s="14" t="s">
        <v>17</v>
      </c>
      <c r="B18" s="16" t="s">
        <v>18</v>
      </c>
      <c r="C18" s="9">
        <v>20000000</v>
      </c>
      <c r="D18" s="9">
        <v>20500000</v>
      </c>
      <c r="E18" s="9">
        <v>21000000</v>
      </c>
    </row>
    <row r="19" spans="1:5" ht="58.5" customHeight="1">
      <c r="A19" s="14" t="s">
        <v>19</v>
      </c>
      <c r="B19" s="16" t="s">
        <v>20</v>
      </c>
      <c r="C19" s="9">
        <v>2171869</v>
      </c>
      <c r="D19" s="9">
        <v>2418619</v>
      </c>
      <c r="E19" s="9">
        <v>2673919</v>
      </c>
    </row>
    <row r="20" spans="1:5" ht="77.25" customHeight="1">
      <c r="A20" s="14" t="s">
        <v>21</v>
      </c>
      <c r="B20" s="16" t="s">
        <v>22</v>
      </c>
      <c r="C20" s="9">
        <v>20713300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3" customFormat="1" ht="24.75" customHeight="1">
      <c r="A22" s="40" t="s">
        <v>25</v>
      </c>
      <c r="B22" s="41" t="s">
        <v>26</v>
      </c>
      <c r="C22" s="42">
        <f>C23+C24</f>
        <v>228083900</v>
      </c>
      <c r="D22" s="42">
        <f>D23+D24</f>
        <v>239355765</v>
      </c>
      <c r="E22" s="42">
        <f>E23+E24</f>
        <v>245503835</v>
      </c>
    </row>
    <row r="23" spans="1:5" ht="99" customHeight="1">
      <c r="A23" s="38" t="s">
        <v>131</v>
      </c>
      <c r="B23" s="39" t="s">
        <v>129</v>
      </c>
      <c r="C23" s="9">
        <v>24590000</v>
      </c>
      <c r="D23" s="9">
        <v>41904000</v>
      </c>
      <c r="E23" s="9">
        <v>40154000</v>
      </c>
    </row>
    <row r="24" spans="1:5" ht="59.25" customHeight="1">
      <c r="A24" s="38" t="s">
        <v>132</v>
      </c>
      <c r="B24" s="39" t="s">
        <v>130</v>
      </c>
      <c r="C24" s="9">
        <v>203493900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124</v>
      </c>
      <c r="B26" s="16" t="s">
        <v>125</v>
      </c>
      <c r="C26" s="44">
        <v>210976</v>
      </c>
      <c r="D26" s="44">
        <v>210976</v>
      </c>
      <c r="E26" s="44">
        <v>210976</v>
      </c>
    </row>
    <row r="27" spans="1:5" ht="21.75" customHeight="1">
      <c r="A27" s="55" t="s">
        <v>35</v>
      </c>
      <c r="B27" s="55" t="s">
        <v>27</v>
      </c>
      <c r="C27" s="57">
        <f>C28+C48+C30</f>
        <v>2820257207.8199997</v>
      </c>
      <c r="D27" s="57">
        <f>D28+D48+D30</f>
        <v>5699154132.47</v>
      </c>
      <c r="E27" s="57">
        <f>E28+E48+E30</f>
        <v>6032256018.77</v>
      </c>
    </row>
    <row r="28" spans="1:5" s="2" customFormat="1" ht="27" customHeight="1">
      <c r="A28" s="66" t="s">
        <v>49</v>
      </c>
      <c r="B28" s="67" t="s">
        <v>28</v>
      </c>
      <c r="C28" s="68">
        <f>C29</f>
        <v>43083304.6</v>
      </c>
      <c r="D28" s="68">
        <f>D29</f>
        <v>35290394</v>
      </c>
      <c r="E28" s="68">
        <f>E29</f>
        <v>35579610</v>
      </c>
    </row>
    <row r="29" spans="1:5" ht="42.75" customHeight="1">
      <c r="A29" s="5" t="s">
        <v>44</v>
      </c>
      <c r="B29" s="18" t="s">
        <v>29</v>
      </c>
      <c r="C29" s="28">
        <v>43083304.6</v>
      </c>
      <c r="D29" s="28">
        <v>35290394</v>
      </c>
      <c r="E29" s="28">
        <v>35579610</v>
      </c>
    </row>
    <row r="30" spans="1:5" s="24" customFormat="1" ht="39" customHeight="1">
      <c r="A30" s="62" t="s">
        <v>98</v>
      </c>
      <c r="B30" s="65" t="s">
        <v>37</v>
      </c>
      <c r="C30" s="63">
        <f>C31+C34+C39+C40+C42+C35+C36+C37+C38+C41</f>
        <v>1541624357.6200001</v>
      </c>
      <c r="D30" s="63">
        <f>D31+D34+D39+D40+D42+D35+D36+D37+D38</f>
        <v>4489548333.77</v>
      </c>
      <c r="E30" s="63">
        <f>E31+E34+E39+E40+E42+E35+E36+E37+E38</f>
        <v>4758350314.09</v>
      </c>
    </row>
    <row r="31" spans="1:5" s="24" customFormat="1" ht="82.5" customHeight="1">
      <c r="A31" s="19" t="s">
        <v>108</v>
      </c>
      <c r="B31" s="64" t="s">
        <v>109</v>
      </c>
      <c r="C31" s="29">
        <f>C32+C33</f>
        <v>4591589</v>
      </c>
      <c r="D31" s="29">
        <f>D32+D33</f>
        <v>1637831</v>
      </c>
      <c r="E31" s="29">
        <f>E32+E33</f>
        <v>1491730</v>
      </c>
    </row>
    <row r="32" spans="1:5" s="24" customFormat="1" ht="73.5" customHeight="1">
      <c r="A32" s="22" t="s">
        <v>108</v>
      </c>
      <c r="B32" s="37" t="s">
        <v>109</v>
      </c>
      <c r="C32" s="28">
        <v>0</v>
      </c>
      <c r="D32" s="28">
        <v>1637831</v>
      </c>
      <c r="E32" s="28">
        <v>1491730</v>
      </c>
    </row>
    <row r="33" spans="1:5" s="21" customFormat="1" ht="117" customHeight="1">
      <c r="A33" s="60" t="s">
        <v>154</v>
      </c>
      <c r="B33" s="37" t="s">
        <v>153</v>
      </c>
      <c r="C33" s="28">
        <v>4591589</v>
      </c>
      <c r="D33" s="28">
        <v>0</v>
      </c>
      <c r="E33" s="28">
        <v>0</v>
      </c>
    </row>
    <row r="34" spans="1:5" s="23" customFormat="1" ht="48.75" customHeight="1">
      <c r="A34" s="22" t="s">
        <v>110</v>
      </c>
      <c r="B34" s="37" t="s">
        <v>111</v>
      </c>
      <c r="C34" s="28">
        <v>1382406477</v>
      </c>
      <c r="D34" s="28">
        <v>4382111833</v>
      </c>
      <c r="E34" s="28">
        <v>4608332552</v>
      </c>
    </row>
    <row r="35" spans="1:5" s="23" customFormat="1" ht="58.5" customHeight="1">
      <c r="A35" s="22" t="s">
        <v>112</v>
      </c>
      <c r="B35" s="37" t="s">
        <v>113</v>
      </c>
      <c r="C35" s="28">
        <v>1300000</v>
      </c>
      <c r="D35" s="28">
        <v>0</v>
      </c>
      <c r="E35" s="28">
        <v>0</v>
      </c>
    </row>
    <row r="36" spans="1:5" s="23" customFormat="1" ht="60" customHeight="1">
      <c r="A36" s="22" t="s">
        <v>155</v>
      </c>
      <c r="B36" s="51" t="s">
        <v>135</v>
      </c>
      <c r="C36" s="28">
        <v>3200000</v>
      </c>
      <c r="D36" s="28">
        <v>0</v>
      </c>
      <c r="E36" s="28">
        <v>0</v>
      </c>
    </row>
    <row r="37" spans="1:5" s="23" customFormat="1" ht="74.25" customHeight="1">
      <c r="A37" s="22" t="s">
        <v>147</v>
      </c>
      <c r="B37" s="51" t="s">
        <v>148</v>
      </c>
      <c r="C37" s="28">
        <v>5531473.68</v>
      </c>
      <c r="D37" s="28">
        <v>5531473.68</v>
      </c>
      <c r="E37" s="28">
        <v>0</v>
      </c>
    </row>
    <row r="38" spans="1:5" s="23" customFormat="1" ht="62.25" customHeight="1">
      <c r="A38" s="22" t="s">
        <v>157</v>
      </c>
      <c r="B38" s="51" t="s">
        <v>156</v>
      </c>
      <c r="C38" s="28">
        <v>1169300</v>
      </c>
      <c r="D38" s="28">
        <v>0</v>
      </c>
      <c r="E38" s="28">
        <v>0</v>
      </c>
    </row>
    <row r="39" spans="1:5" s="23" customFormat="1" ht="37.5" customHeight="1">
      <c r="A39" s="22" t="s">
        <v>114</v>
      </c>
      <c r="B39" s="32" t="s">
        <v>115</v>
      </c>
      <c r="C39" s="28">
        <v>46140</v>
      </c>
      <c r="D39" s="28">
        <v>80775.09</v>
      </c>
      <c r="E39" s="28">
        <v>80775.09</v>
      </c>
    </row>
    <row r="40" spans="1:5" s="23" customFormat="1" ht="53.25" customHeight="1" hidden="1">
      <c r="A40" s="46" t="s">
        <v>116</v>
      </c>
      <c r="B40" s="47" t="s">
        <v>117</v>
      </c>
      <c r="C40" s="45"/>
      <c r="D40" s="45"/>
      <c r="E40" s="45"/>
    </row>
    <row r="41" spans="1:5" s="23" customFormat="1" ht="63.75" customHeight="1">
      <c r="A41" s="60" t="s">
        <v>116</v>
      </c>
      <c r="B41" s="75" t="s">
        <v>117</v>
      </c>
      <c r="C41" s="28">
        <v>60000000</v>
      </c>
      <c r="D41" s="28">
        <v>0</v>
      </c>
      <c r="E41" s="28">
        <v>0</v>
      </c>
    </row>
    <row r="42" spans="1:5" s="23" customFormat="1" ht="32.25" customHeight="1">
      <c r="A42" s="19" t="s">
        <v>118</v>
      </c>
      <c r="B42" s="20" t="s">
        <v>119</v>
      </c>
      <c r="C42" s="29">
        <f>C43+C44+C45+C46+C47</f>
        <v>83379377.94</v>
      </c>
      <c r="D42" s="29">
        <f>D43+D44+D45+D46+D47</f>
        <v>100186421</v>
      </c>
      <c r="E42" s="29">
        <f>E43+E44+E45+E46+E47</f>
        <v>148445257</v>
      </c>
    </row>
    <row r="43" spans="1:5" s="23" customFormat="1" ht="33.75" customHeight="1">
      <c r="A43" s="22" t="s">
        <v>118</v>
      </c>
      <c r="B43" s="32" t="s">
        <v>140</v>
      </c>
      <c r="C43" s="28">
        <v>47310747.5</v>
      </c>
      <c r="D43" s="28">
        <v>31632684</v>
      </c>
      <c r="E43" s="28">
        <v>96308257</v>
      </c>
    </row>
    <row r="44" spans="1:5" s="23" customFormat="1" ht="60.75" customHeight="1">
      <c r="A44" s="22" t="s">
        <v>65</v>
      </c>
      <c r="B44" s="32" t="s">
        <v>36</v>
      </c>
      <c r="C44" s="28">
        <v>26972300</v>
      </c>
      <c r="D44" s="28">
        <v>27511800</v>
      </c>
      <c r="E44" s="28">
        <v>28062000</v>
      </c>
    </row>
    <row r="45" spans="1:5" s="23" customFormat="1" ht="82.5" customHeight="1">
      <c r="A45" s="22" t="s">
        <v>120</v>
      </c>
      <c r="B45" s="32" t="s">
        <v>121</v>
      </c>
      <c r="C45" s="28">
        <v>0</v>
      </c>
      <c r="D45" s="28">
        <v>41041937</v>
      </c>
      <c r="E45" s="28">
        <v>24075000</v>
      </c>
    </row>
    <row r="46" spans="1:5" s="23" customFormat="1" ht="47.25" customHeight="1">
      <c r="A46" s="22" t="s">
        <v>162</v>
      </c>
      <c r="B46" s="74" t="s">
        <v>163</v>
      </c>
      <c r="C46" s="28">
        <v>5502832.25</v>
      </c>
      <c r="D46" s="28">
        <v>0</v>
      </c>
      <c r="E46" s="28">
        <v>0</v>
      </c>
    </row>
    <row r="47" spans="1:5" s="23" customFormat="1" ht="96" customHeight="1">
      <c r="A47" s="22" t="s">
        <v>164</v>
      </c>
      <c r="B47" s="32" t="s">
        <v>165</v>
      </c>
      <c r="C47" s="28">
        <v>3593498.19</v>
      </c>
      <c r="D47" s="28">
        <v>0</v>
      </c>
      <c r="E47" s="28">
        <v>0</v>
      </c>
    </row>
    <row r="48" spans="1:5" s="23" customFormat="1" ht="42.75" customHeight="1">
      <c r="A48" s="19" t="s">
        <v>45</v>
      </c>
      <c r="B48" s="20" t="s">
        <v>30</v>
      </c>
      <c r="C48" s="29">
        <f>C49+C71+C72+C74+C76+C77+C78+C79+C80+C81+C82+C87+C75+C86+C83+C73</f>
        <v>1235549545.6</v>
      </c>
      <c r="D48" s="29">
        <f>D49+D71+D72+D74+D76+D77+D78+D79+D80+D81+D82+D87+D75+D86+D83+D73</f>
        <v>1174315404.7</v>
      </c>
      <c r="E48" s="29">
        <f>E49+E71+E72+E74+E76+E77+E78+E79+E80+E81+E82+E87+E75+E86+E83+E73</f>
        <v>1238326094.68</v>
      </c>
    </row>
    <row r="49" spans="1:5" s="23" customFormat="1" ht="44.25" customHeight="1">
      <c r="A49" s="19" t="s">
        <v>46</v>
      </c>
      <c r="B49" s="20" t="s">
        <v>0</v>
      </c>
      <c r="C49" s="29">
        <f>C50+C51+C52+C53+C54+C55+C56+C57+C58+C59+C60+C61+C62+C63+C64+C65+C66+C67+C68+C69+C70</f>
        <v>1118214226.69</v>
      </c>
      <c r="D49" s="29">
        <f>D50+D51+D52+D53+D54+D55+D56+D57+D58+D59+D60+D61+D62+D63+D64+D65+D66+D67+D68+D69+D70</f>
        <v>1102939828</v>
      </c>
      <c r="E49" s="29">
        <f>E50+E51+E52+E53+E54+E55+E56+E57+E58+E59+E60+E61+E62+E63+E64+E65+E66+E67+E68+E69+E70</f>
        <v>1166221239</v>
      </c>
    </row>
    <row r="50" spans="1:5" s="23" customFormat="1" ht="94.5" customHeight="1">
      <c r="A50" s="5" t="s">
        <v>47</v>
      </c>
      <c r="B50" s="6" t="s">
        <v>54</v>
      </c>
      <c r="C50" s="28">
        <v>179601</v>
      </c>
      <c r="D50" s="28">
        <v>179601</v>
      </c>
      <c r="E50" s="28">
        <v>179601</v>
      </c>
    </row>
    <row r="51" spans="1:5" s="23" customFormat="1" ht="75" customHeight="1">
      <c r="A51" s="5" t="s">
        <v>48</v>
      </c>
      <c r="B51" s="7" t="s">
        <v>56</v>
      </c>
      <c r="C51" s="28">
        <v>666347</v>
      </c>
      <c r="D51" s="28">
        <v>666347</v>
      </c>
      <c r="E51" s="28">
        <v>666347</v>
      </c>
    </row>
    <row r="52" spans="1:5" s="23" customFormat="1" ht="93" customHeight="1">
      <c r="A52" s="5" t="s">
        <v>51</v>
      </c>
      <c r="B52" s="8" t="s">
        <v>55</v>
      </c>
      <c r="C52" s="28">
        <v>24825249</v>
      </c>
      <c r="D52" s="28">
        <v>23314147</v>
      </c>
      <c r="E52" s="28">
        <v>23314147</v>
      </c>
    </row>
    <row r="53" spans="1:5" s="23" customFormat="1" ht="114.75" customHeight="1">
      <c r="A53" s="5" t="s">
        <v>52</v>
      </c>
      <c r="B53" s="7" t="s">
        <v>63</v>
      </c>
      <c r="C53" s="28">
        <v>978373</v>
      </c>
      <c r="D53" s="28">
        <v>1295230</v>
      </c>
      <c r="E53" s="28">
        <v>1295230</v>
      </c>
    </row>
    <row r="54" spans="1:5" s="23" customFormat="1" ht="96" customHeight="1">
      <c r="A54" s="5" t="s">
        <v>53</v>
      </c>
      <c r="B54" s="7" t="s">
        <v>57</v>
      </c>
      <c r="C54" s="28">
        <v>3453948</v>
      </c>
      <c r="D54" s="28">
        <v>3453948</v>
      </c>
      <c r="E54" s="28">
        <v>3453948</v>
      </c>
    </row>
    <row r="55" spans="1:5" s="23" customFormat="1" ht="93.75" customHeight="1">
      <c r="A55" s="5" t="s">
        <v>62</v>
      </c>
      <c r="B55" s="7" t="s">
        <v>64</v>
      </c>
      <c r="C55" s="28">
        <v>44133000</v>
      </c>
      <c r="D55" s="28">
        <v>17655000</v>
      </c>
      <c r="E55" s="28">
        <v>19655000</v>
      </c>
    </row>
    <row r="56" spans="1:5" s="23" customFormat="1" ht="74.25" customHeight="1">
      <c r="A56" s="5" t="s">
        <v>66</v>
      </c>
      <c r="B56" s="7" t="s">
        <v>67</v>
      </c>
      <c r="C56" s="28">
        <v>7098292</v>
      </c>
      <c r="D56" s="28">
        <v>5516295</v>
      </c>
      <c r="E56" s="28">
        <v>5736949</v>
      </c>
    </row>
    <row r="57" spans="1:5" s="23" customFormat="1" ht="78" customHeight="1">
      <c r="A57" s="5" t="s">
        <v>68</v>
      </c>
      <c r="B57" s="7" t="s">
        <v>69</v>
      </c>
      <c r="C57" s="28">
        <v>3790023.86</v>
      </c>
      <c r="D57" s="28">
        <v>0</v>
      </c>
      <c r="E57" s="28">
        <v>0</v>
      </c>
    </row>
    <row r="58" spans="1:5" s="23" customFormat="1" ht="78" customHeight="1">
      <c r="A58" s="5" t="s">
        <v>72</v>
      </c>
      <c r="B58" s="7" t="s">
        <v>73</v>
      </c>
      <c r="C58" s="28">
        <v>55617.78</v>
      </c>
      <c r="D58" s="28">
        <v>0</v>
      </c>
      <c r="E58" s="28">
        <v>0</v>
      </c>
    </row>
    <row r="59" spans="1:5" s="23" customFormat="1" ht="76.5" customHeight="1">
      <c r="A59" s="22" t="s">
        <v>74</v>
      </c>
      <c r="B59" s="7" t="s">
        <v>75</v>
      </c>
      <c r="C59" s="28">
        <v>0</v>
      </c>
      <c r="D59" s="28">
        <v>0</v>
      </c>
      <c r="E59" s="28">
        <v>0</v>
      </c>
    </row>
    <row r="60" spans="1:5" s="23" customFormat="1" ht="77.25" customHeight="1">
      <c r="A60" s="5" t="s">
        <v>76</v>
      </c>
      <c r="B60" s="7" t="s">
        <v>77</v>
      </c>
      <c r="C60" s="28">
        <v>3108006.04</v>
      </c>
      <c r="D60" s="28">
        <v>0</v>
      </c>
      <c r="E60" s="28">
        <v>0</v>
      </c>
    </row>
    <row r="61" spans="1:5" s="23" customFormat="1" ht="76.5" customHeight="1">
      <c r="A61" s="5" t="s">
        <v>78</v>
      </c>
      <c r="B61" s="7" t="s">
        <v>79</v>
      </c>
      <c r="C61" s="28">
        <v>98652614</v>
      </c>
      <c r="D61" s="28">
        <v>108517876</v>
      </c>
      <c r="E61" s="28">
        <v>119369664</v>
      </c>
    </row>
    <row r="62" spans="1:5" s="23" customFormat="1" ht="75" customHeight="1">
      <c r="A62" s="5" t="s">
        <v>80</v>
      </c>
      <c r="B62" s="7" t="s">
        <v>81</v>
      </c>
      <c r="C62" s="28">
        <v>33950.3</v>
      </c>
      <c r="D62" s="28">
        <v>0</v>
      </c>
      <c r="E62" s="28">
        <v>0</v>
      </c>
    </row>
    <row r="63" spans="1:5" s="23" customFormat="1" ht="52.5" customHeight="1">
      <c r="A63" s="5" t="s">
        <v>82</v>
      </c>
      <c r="B63" s="7" t="s">
        <v>83</v>
      </c>
      <c r="C63" s="28">
        <v>35806209.71</v>
      </c>
      <c r="D63" s="28">
        <v>0</v>
      </c>
      <c r="E63" s="28">
        <v>0</v>
      </c>
    </row>
    <row r="64" spans="1:5" s="23" customFormat="1" ht="80.25" customHeight="1">
      <c r="A64" s="5" t="s">
        <v>85</v>
      </c>
      <c r="B64" s="7" t="s">
        <v>84</v>
      </c>
      <c r="C64" s="28">
        <v>550931</v>
      </c>
      <c r="D64" s="28">
        <v>550931</v>
      </c>
      <c r="E64" s="28">
        <v>550931</v>
      </c>
    </row>
    <row r="65" spans="1:5" s="23" customFormat="1" ht="56.25" customHeight="1">
      <c r="A65" s="5" t="s">
        <v>86</v>
      </c>
      <c r="B65" s="7" t="s">
        <v>87</v>
      </c>
      <c r="C65" s="28">
        <v>878825</v>
      </c>
      <c r="D65" s="28">
        <v>913914</v>
      </c>
      <c r="E65" s="28">
        <v>949625</v>
      </c>
    </row>
    <row r="66" spans="1:5" s="23" customFormat="1" ht="94.5" customHeight="1">
      <c r="A66" s="22" t="s">
        <v>99</v>
      </c>
      <c r="B66" s="7" t="s">
        <v>100</v>
      </c>
      <c r="C66" s="28">
        <v>300127400</v>
      </c>
      <c r="D66" s="28">
        <v>325729000</v>
      </c>
      <c r="E66" s="28">
        <v>326097600</v>
      </c>
    </row>
    <row r="67" spans="1:5" s="23" customFormat="1" ht="135" customHeight="1">
      <c r="A67" s="22" t="s">
        <v>101</v>
      </c>
      <c r="B67" s="7" t="s">
        <v>102</v>
      </c>
      <c r="C67" s="28">
        <v>502337700</v>
      </c>
      <c r="D67" s="28">
        <v>539665300</v>
      </c>
      <c r="E67" s="28">
        <v>585785600</v>
      </c>
    </row>
    <row r="68" spans="1:5" s="23" customFormat="1" ht="58.5" customHeight="1">
      <c r="A68" s="22" t="s">
        <v>104</v>
      </c>
      <c r="B68" s="7" t="s">
        <v>103</v>
      </c>
      <c r="C68" s="28">
        <v>89682334</v>
      </c>
      <c r="D68" s="28">
        <v>73626434</v>
      </c>
      <c r="E68" s="28">
        <v>77310792</v>
      </c>
    </row>
    <row r="69" spans="1:5" s="24" customFormat="1" ht="57" customHeight="1">
      <c r="A69" s="22" t="s">
        <v>122</v>
      </c>
      <c r="B69" s="7" t="s">
        <v>136</v>
      </c>
      <c r="C69" s="28">
        <v>1855805</v>
      </c>
      <c r="D69" s="28">
        <v>1855805</v>
      </c>
      <c r="E69" s="28">
        <v>1855805</v>
      </c>
    </row>
    <row r="70" spans="1:5" s="24" customFormat="1" ht="90.75" customHeight="1">
      <c r="A70" s="22" t="s">
        <v>137</v>
      </c>
      <c r="B70" s="7" t="s">
        <v>138</v>
      </c>
      <c r="C70" s="28">
        <v>0</v>
      </c>
      <c r="D70" s="28">
        <v>0</v>
      </c>
      <c r="E70" s="28">
        <v>0</v>
      </c>
    </row>
    <row r="71" spans="1:5" s="11" customFormat="1" ht="76.5" customHeight="1">
      <c r="A71" s="30" t="s">
        <v>61</v>
      </c>
      <c r="B71" s="31" t="s">
        <v>60</v>
      </c>
      <c r="C71" s="28">
        <v>40720800</v>
      </c>
      <c r="D71" s="28">
        <v>32993000</v>
      </c>
      <c r="E71" s="28">
        <v>33652900</v>
      </c>
    </row>
    <row r="72" spans="1:5" ht="75">
      <c r="A72" s="5" t="s">
        <v>105</v>
      </c>
      <c r="B72" s="31" t="s">
        <v>106</v>
      </c>
      <c r="C72" s="28">
        <v>2461972.93</v>
      </c>
      <c r="D72" s="28">
        <v>2494742.7</v>
      </c>
      <c r="E72" s="28">
        <v>2524409.68</v>
      </c>
    </row>
    <row r="73" spans="1:5" ht="75">
      <c r="A73" s="5" t="s">
        <v>149</v>
      </c>
      <c r="B73" s="61" t="s">
        <v>150</v>
      </c>
      <c r="C73" s="28">
        <v>11585349.51</v>
      </c>
      <c r="D73" s="28">
        <v>0</v>
      </c>
      <c r="E73" s="28">
        <v>0</v>
      </c>
    </row>
    <row r="74" spans="1:5" ht="58.5" customHeight="1">
      <c r="A74" s="35" t="s">
        <v>133</v>
      </c>
      <c r="B74" s="48" t="s">
        <v>134</v>
      </c>
      <c r="C74" s="50">
        <v>200757</v>
      </c>
      <c r="D74" s="50">
        <v>15824</v>
      </c>
      <c r="E74" s="50">
        <v>25536</v>
      </c>
    </row>
    <row r="75" spans="1:5" ht="58.5" customHeight="1">
      <c r="A75" s="60" t="s">
        <v>141</v>
      </c>
      <c r="B75" s="48" t="s">
        <v>142</v>
      </c>
      <c r="C75" s="59">
        <v>0</v>
      </c>
      <c r="D75" s="59">
        <v>0</v>
      </c>
      <c r="E75" s="59">
        <v>0</v>
      </c>
    </row>
    <row r="76" spans="1:5" ht="64.5" customHeight="1">
      <c r="A76" s="30" t="s">
        <v>94</v>
      </c>
      <c r="B76" s="31" t="s">
        <v>95</v>
      </c>
      <c r="C76" s="49">
        <v>504200</v>
      </c>
      <c r="D76" s="49">
        <v>0</v>
      </c>
      <c r="E76" s="49">
        <v>0</v>
      </c>
    </row>
    <row r="77" spans="1:5" ht="75">
      <c r="A77" s="35" t="s">
        <v>50</v>
      </c>
      <c r="B77" s="36" t="s">
        <v>31</v>
      </c>
      <c r="C77" s="28">
        <v>7518490</v>
      </c>
      <c r="D77" s="28">
        <v>7438490</v>
      </c>
      <c r="E77" s="28">
        <v>7438490</v>
      </c>
    </row>
    <row r="78" spans="1:5" ht="37.5">
      <c r="A78" s="30" t="s">
        <v>92</v>
      </c>
      <c r="B78" s="31" t="s">
        <v>93</v>
      </c>
      <c r="C78" s="28">
        <v>25969769</v>
      </c>
      <c r="D78" s="28">
        <v>26496520</v>
      </c>
      <c r="E78" s="28">
        <v>26496520</v>
      </c>
    </row>
    <row r="79" spans="1:5" ht="58.5" customHeight="1">
      <c r="A79" s="35" t="s">
        <v>96</v>
      </c>
      <c r="B79" s="36" t="s">
        <v>97</v>
      </c>
      <c r="C79" s="28">
        <v>720000</v>
      </c>
      <c r="D79" s="28">
        <v>720000</v>
      </c>
      <c r="E79" s="28">
        <v>750000</v>
      </c>
    </row>
    <row r="80" spans="1:5" ht="75.75" customHeight="1">
      <c r="A80" s="30" t="s">
        <v>90</v>
      </c>
      <c r="B80" s="31" t="s">
        <v>91</v>
      </c>
      <c r="C80" s="28">
        <v>134270.76</v>
      </c>
      <c r="D80" s="28">
        <v>0</v>
      </c>
      <c r="E80" s="28">
        <v>0</v>
      </c>
    </row>
    <row r="81" spans="1:5" ht="75">
      <c r="A81" s="30" t="s">
        <v>88</v>
      </c>
      <c r="B81" s="31" t="s">
        <v>89</v>
      </c>
      <c r="C81" s="28">
        <v>3657.86</v>
      </c>
      <c r="D81" s="28">
        <v>0</v>
      </c>
      <c r="E81" s="28">
        <v>0</v>
      </c>
    </row>
    <row r="82" spans="1:5" ht="98.25" customHeight="1">
      <c r="A82" s="30" t="s">
        <v>70</v>
      </c>
      <c r="B82" s="31" t="s">
        <v>71</v>
      </c>
      <c r="C82" s="28">
        <v>13352656.85</v>
      </c>
      <c r="D82" s="28">
        <v>0</v>
      </c>
      <c r="E82" s="28">
        <v>0</v>
      </c>
    </row>
    <row r="83" spans="1:5" s="2" customFormat="1" ht="58.5">
      <c r="A83" s="69" t="s">
        <v>145</v>
      </c>
      <c r="B83" s="70" t="s">
        <v>146</v>
      </c>
      <c r="C83" s="29">
        <f>C84+C85</f>
        <v>6378158</v>
      </c>
      <c r="D83" s="29">
        <f>D84+D85</f>
        <v>0</v>
      </c>
      <c r="E83" s="29">
        <f>E84+E85</f>
        <v>0</v>
      </c>
    </row>
    <row r="84" spans="1:5" ht="57" customHeight="1">
      <c r="A84" s="30" t="s">
        <v>145</v>
      </c>
      <c r="B84" s="31" t="s">
        <v>146</v>
      </c>
      <c r="C84" s="28">
        <v>4408818</v>
      </c>
      <c r="D84" s="28">
        <v>0</v>
      </c>
      <c r="E84" s="28">
        <v>0</v>
      </c>
    </row>
    <row r="85" spans="1:5" ht="150" customHeight="1">
      <c r="A85" s="30" t="s">
        <v>158</v>
      </c>
      <c r="B85" s="31" t="s">
        <v>159</v>
      </c>
      <c r="C85" s="28">
        <v>1969340</v>
      </c>
      <c r="D85" s="28">
        <v>0</v>
      </c>
      <c r="E85" s="28">
        <v>0</v>
      </c>
    </row>
    <row r="86" spans="1:5" s="21" customFormat="1" ht="56.25">
      <c r="A86" s="35" t="s">
        <v>143</v>
      </c>
      <c r="B86" s="36" t="s">
        <v>144</v>
      </c>
      <c r="C86" s="28">
        <v>157982</v>
      </c>
      <c r="D86" s="28">
        <v>0</v>
      </c>
      <c r="E86" s="28">
        <v>0</v>
      </c>
    </row>
    <row r="87" spans="1:5" s="2" customFormat="1" ht="24" customHeight="1">
      <c r="A87" s="4" t="s">
        <v>58</v>
      </c>
      <c r="B87" s="71" t="s">
        <v>59</v>
      </c>
      <c r="C87" s="29">
        <f>C88+C89</f>
        <v>7627255</v>
      </c>
      <c r="D87" s="29">
        <f>D88+D89</f>
        <v>1217000</v>
      </c>
      <c r="E87" s="29">
        <f>E88+E89</f>
        <v>1217000</v>
      </c>
    </row>
    <row r="88" spans="1:5" ht="27.75" customHeight="1">
      <c r="A88" s="5" t="s">
        <v>58</v>
      </c>
      <c r="B88" s="7" t="s">
        <v>59</v>
      </c>
      <c r="C88" s="28">
        <v>1217000</v>
      </c>
      <c r="D88" s="28">
        <v>1217000</v>
      </c>
      <c r="E88" s="28">
        <v>1217000</v>
      </c>
    </row>
    <row r="89" spans="1:10" ht="78.75" customHeight="1">
      <c r="A89" s="5" t="s">
        <v>161</v>
      </c>
      <c r="B89" s="7" t="s">
        <v>160</v>
      </c>
      <c r="C89" s="28">
        <v>6410255</v>
      </c>
      <c r="D89" s="28">
        <v>0</v>
      </c>
      <c r="E89" s="28">
        <v>0</v>
      </c>
      <c r="J89" s="76"/>
    </row>
    <row r="90" spans="1:5" ht="27.75" customHeight="1">
      <c r="A90" s="55"/>
      <c r="B90" s="55" t="s">
        <v>32</v>
      </c>
      <c r="C90" s="57">
        <f>C8+C27</f>
        <v>3837612760.3399997</v>
      </c>
      <c r="D90" s="57">
        <f>D8+D27</f>
        <v>6784144493.81</v>
      </c>
      <c r="E90" s="57">
        <f>E8+E27</f>
        <v>7180608009.540001</v>
      </c>
    </row>
    <row r="91" spans="3:5" ht="15.75">
      <c r="C91" s="72"/>
      <c r="D91" s="73"/>
      <c r="E91" s="73"/>
    </row>
    <row r="92" spans="3:5" ht="15.75">
      <c r="C92" s="72"/>
      <c r="D92" s="73"/>
      <c r="E92" s="73"/>
    </row>
    <row r="93" spans="3:5" ht="15.75">
      <c r="C93" s="72"/>
      <c r="D93" s="73"/>
      <c r="E93" s="73"/>
    </row>
    <row r="94" spans="3:5" ht="15.75">
      <c r="C94" s="72"/>
      <c r="D94" s="72"/>
      <c r="E94" s="72"/>
    </row>
    <row r="95" spans="3:5" ht="15.75">
      <c r="C95" s="72"/>
      <c r="D95" s="73"/>
      <c r="E95" s="73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2018-05-17T12:31:26Z</cp:lastPrinted>
  <dcterms:created xsi:type="dcterms:W3CDTF">2003-11-18T13:38:27Z</dcterms:created>
  <dcterms:modified xsi:type="dcterms:W3CDTF">2018-05-29T13:42:08Z</dcterms:modified>
  <cp:category/>
  <cp:version/>
  <cp:contentType/>
  <cp:contentStatus/>
</cp:coreProperties>
</file>